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774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F19" i="1" l="1"/>
  <c r="G19" i="1"/>
  <c r="G22" i="1" s="1"/>
  <c r="H19" i="1"/>
  <c r="H22" i="1" s="1"/>
  <c r="I19" i="1"/>
  <c r="I22" i="1" s="1"/>
  <c r="F20" i="1"/>
  <c r="G20" i="1"/>
  <c r="G23" i="1" s="1"/>
  <c r="H20" i="1"/>
  <c r="I20" i="1"/>
  <c r="I23" i="1" s="1"/>
  <c r="F21" i="1"/>
  <c r="F24" i="1" s="1"/>
  <c r="G21" i="1"/>
  <c r="G24" i="1" s="1"/>
  <c r="H21" i="1"/>
  <c r="H24" i="1" s="1"/>
  <c r="F22" i="1"/>
  <c r="F23" i="1"/>
  <c r="H23" i="1"/>
  <c r="D23" i="1"/>
  <c r="D22" i="1"/>
  <c r="D24" i="1"/>
  <c r="D21" i="1"/>
  <c r="D20" i="1"/>
  <c r="D19" i="1"/>
</calcChain>
</file>

<file path=xl/sharedStrings.xml><?xml version="1.0" encoding="utf-8"?>
<sst xmlns="http://schemas.openxmlformats.org/spreadsheetml/2006/main" count="54" uniqueCount="36">
  <si>
    <t>titolo 1</t>
  </si>
  <si>
    <t>titolo 2</t>
  </si>
  <si>
    <t>titolo 4</t>
  </si>
  <si>
    <t>titolo 3</t>
  </si>
  <si>
    <t>TITOLO</t>
  </si>
  <si>
    <t>DENOMINAZIONE</t>
  </si>
  <si>
    <t>SPESE CORRENTI</t>
  </si>
  <si>
    <t>SPESE IN CONTO CAPITALE</t>
  </si>
  <si>
    <t>SPESE PER RIMBORSO DI PRESTITI</t>
  </si>
  <si>
    <t>SPESE PER SERVIZI PER CONTO DI TERZI</t>
  </si>
  <si>
    <t>TOTALE SPESA</t>
  </si>
  <si>
    <t>TOTALE GENERALE SPESA</t>
  </si>
  <si>
    <t>residui conservati e stanziamenti definitivi di bilancio</t>
  </si>
  <si>
    <t>reidui (A)</t>
  </si>
  <si>
    <t>competenza (F)</t>
  </si>
  <si>
    <t>totale (M)</t>
  </si>
  <si>
    <t>R</t>
  </si>
  <si>
    <t>C</t>
  </si>
  <si>
    <t>T</t>
  </si>
  <si>
    <t>conto del tesoriere</t>
  </si>
  <si>
    <t>pagamenti</t>
  </si>
  <si>
    <t>residui (B)</t>
  </si>
  <si>
    <t>competenza (G)</t>
  </si>
  <si>
    <t>totale (N)</t>
  </si>
  <si>
    <t>determinazione residui</t>
  </si>
  <si>
    <t>residui da riportare</t>
  </si>
  <si>
    <t>impegni</t>
  </si>
  <si>
    <t>minori residui o economie</t>
  </si>
  <si>
    <t>residui (C)</t>
  </si>
  <si>
    <t>competenza (H)</t>
  </si>
  <si>
    <t xml:space="preserve">residui al 31/12 (O=C+H) </t>
  </si>
  <si>
    <t>residui (D=B+C))</t>
  </si>
  <si>
    <t>competenza (I=G+H)</t>
  </si>
  <si>
    <t>impegni al 31/12 (P=D+I)</t>
  </si>
  <si>
    <t>(E=A-D)</t>
  </si>
  <si>
    <t>(L=F-I)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</si>
</sst>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3" fontId="0" fillId="0" borderId="1" xfId="0" applyNumberFormat="1" applyBorder="1"/>
    <xf numFmtId="39" fontId="0" fillId="0" borderId="1" xfId="0" applyNumberFormat="1" applyBorder="1"/>
    <xf numFmtId="39" fontId="0" fillId="0" borderId="0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tabSelected="1" workbookViewId="0">
      <selection activeCell="B25" sqref="B25"/>
    </sheetView>
  </sheetViews>
  <sheetFormatPr defaultRowHeight="15" x14ac:dyDescent="0.25"/>
  <cols>
    <col min="2" max="2" width="34.5703125" customWidth="1"/>
    <col min="3" max="3" width="4.140625" customWidth="1"/>
    <col min="4" max="4" width="15.7109375" customWidth="1"/>
    <col min="5" max="5" width="4.140625" customWidth="1"/>
    <col min="6" max="9" width="15.7109375" customWidth="1"/>
  </cols>
  <sheetData>
    <row r="2" spans="1:9" ht="26.25" customHeight="1" x14ac:dyDescent="0.25">
      <c r="A2" s="3" t="s">
        <v>4</v>
      </c>
      <c r="B2" s="3" t="s">
        <v>5</v>
      </c>
      <c r="C2" s="13"/>
      <c r="D2" s="16" t="s">
        <v>12</v>
      </c>
      <c r="E2" s="3"/>
      <c r="F2" s="15" t="s">
        <v>19</v>
      </c>
      <c r="G2" s="15" t="s">
        <v>24</v>
      </c>
      <c r="H2" s="20" t="s">
        <v>26</v>
      </c>
      <c r="I2" s="18" t="s">
        <v>27</v>
      </c>
    </row>
    <row r="3" spans="1:9" ht="20.100000000000001" customHeight="1" x14ac:dyDescent="0.25">
      <c r="A3" s="4"/>
      <c r="B3" s="4"/>
      <c r="C3" s="13"/>
      <c r="D3" s="17"/>
      <c r="E3" s="4"/>
      <c r="F3" s="15" t="s">
        <v>20</v>
      </c>
      <c r="G3" s="15" t="s">
        <v>25</v>
      </c>
      <c r="H3" s="21"/>
      <c r="I3" s="19"/>
    </row>
    <row r="4" spans="1:9" ht="21.95" customHeight="1" x14ac:dyDescent="0.25">
      <c r="A4" s="4"/>
      <c r="B4" s="4"/>
      <c r="C4" s="13" t="s">
        <v>16</v>
      </c>
      <c r="D4" s="14" t="s">
        <v>13</v>
      </c>
      <c r="E4" s="5"/>
      <c r="F4" s="14" t="s">
        <v>21</v>
      </c>
      <c r="G4" s="14" t="s">
        <v>28</v>
      </c>
      <c r="H4" s="14" t="s">
        <v>31</v>
      </c>
      <c r="I4" s="22" t="s">
        <v>34</v>
      </c>
    </row>
    <row r="5" spans="1:9" ht="24.75" customHeight="1" x14ac:dyDescent="0.25">
      <c r="A5" s="4"/>
      <c r="B5" s="4"/>
      <c r="C5" s="11" t="s">
        <v>17</v>
      </c>
      <c r="D5" s="12" t="s">
        <v>14</v>
      </c>
      <c r="E5" s="11"/>
      <c r="F5" s="12" t="s">
        <v>22</v>
      </c>
      <c r="G5" s="12" t="s">
        <v>29</v>
      </c>
      <c r="H5" s="12" t="s">
        <v>32</v>
      </c>
      <c r="I5" s="6" t="s">
        <v>35</v>
      </c>
    </row>
    <row r="6" spans="1:9" ht="24.75" customHeight="1" x14ac:dyDescent="0.25">
      <c r="A6" s="5"/>
      <c r="B6" s="5"/>
      <c r="C6" s="11" t="s">
        <v>18</v>
      </c>
      <c r="D6" s="12" t="s">
        <v>15</v>
      </c>
      <c r="E6" s="11"/>
      <c r="F6" s="12" t="s">
        <v>23</v>
      </c>
      <c r="G6" s="12" t="s">
        <v>30</v>
      </c>
      <c r="H6" s="12" t="s">
        <v>33</v>
      </c>
      <c r="I6" s="7"/>
    </row>
    <row r="7" spans="1:9" ht="20.100000000000001" customHeight="1" x14ac:dyDescent="0.25">
      <c r="A7" s="8" t="s">
        <v>0</v>
      </c>
      <c r="B7" s="8" t="s">
        <v>6</v>
      </c>
      <c r="C7" s="13" t="s">
        <v>16</v>
      </c>
      <c r="D7" s="24">
        <v>273102.07</v>
      </c>
      <c r="E7" s="2"/>
      <c r="F7" s="24">
        <v>241522.44</v>
      </c>
      <c r="G7" s="24">
        <v>657.69</v>
      </c>
      <c r="H7" s="24">
        <v>242180.13</v>
      </c>
      <c r="I7" s="24">
        <v>30921.94</v>
      </c>
    </row>
    <row r="8" spans="1:9" ht="20.100000000000001" customHeight="1" x14ac:dyDescent="0.25">
      <c r="A8" s="9"/>
      <c r="B8" s="9"/>
      <c r="C8" s="11" t="s">
        <v>17</v>
      </c>
      <c r="D8" s="24">
        <v>926230.44</v>
      </c>
      <c r="E8" s="23"/>
      <c r="F8" s="24">
        <v>673806.49</v>
      </c>
      <c r="G8" s="24">
        <v>104437.97</v>
      </c>
      <c r="H8" s="24">
        <v>778244.46</v>
      </c>
      <c r="I8" s="24">
        <v>147985.98000000001</v>
      </c>
    </row>
    <row r="9" spans="1:9" ht="20.100000000000001" customHeight="1" x14ac:dyDescent="0.25">
      <c r="A9" s="10"/>
      <c r="B9" s="10"/>
      <c r="C9" s="11" t="s">
        <v>18</v>
      </c>
      <c r="D9" s="24">
        <v>1199332.51</v>
      </c>
      <c r="E9" s="23"/>
      <c r="F9" s="24">
        <v>915328.93</v>
      </c>
      <c r="G9" s="24">
        <v>105095.66</v>
      </c>
      <c r="H9" s="24">
        <v>1020424.59</v>
      </c>
      <c r="I9" s="24"/>
    </row>
    <row r="10" spans="1:9" ht="20.100000000000001" customHeight="1" x14ac:dyDescent="0.25">
      <c r="A10" s="8" t="s">
        <v>1</v>
      </c>
      <c r="B10" s="8" t="s">
        <v>7</v>
      </c>
      <c r="C10" s="13" t="s">
        <v>16</v>
      </c>
      <c r="D10" s="24">
        <v>1434.69</v>
      </c>
      <c r="E10" s="23"/>
      <c r="F10" s="24">
        <v>1434.69</v>
      </c>
      <c r="G10" s="24">
        <v>0</v>
      </c>
      <c r="H10" s="24">
        <v>1434.69</v>
      </c>
      <c r="I10" s="24">
        <v>0</v>
      </c>
    </row>
    <row r="11" spans="1:9" ht="20.100000000000001" customHeight="1" x14ac:dyDescent="0.25">
      <c r="A11" s="9"/>
      <c r="B11" s="9"/>
      <c r="C11" s="11" t="s">
        <v>17</v>
      </c>
      <c r="D11" s="24">
        <v>464000</v>
      </c>
      <c r="E11" s="23"/>
      <c r="F11" s="24">
        <v>4148</v>
      </c>
      <c r="G11" s="24">
        <v>489.3</v>
      </c>
      <c r="H11" s="24">
        <v>4637.3</v>
      </c>
      <c r="I11" s="24">
        <v>459362.7</v>
      </c>
    </row>
    <row r="12" spans="1:9" ht="20.100000000000001" customHeight="1" x14ac:dyDescent="0.25">
      <c r="A12" s="10"/>
      <c r="B12" s="10"/>
      <c r="C12" s="11" t="s">
        <v>18</v>
      </c>
      <c r="D12" s="24">
        <v>465434.69</v>
      </c>
      <c r="E12" s="23"/>
      <c r="F12" s="24">
        <v>5582.69</v>
      </c>
      <c r="G12" s="24">
        <v>489.3</v>
      </c>
      <c r="H12" s="24">
        <v>6071.99</v>
      </c>
      <c r="I12" s="24"/>
    </row>
    <row r="13" spans="1:9" ht="20.100000000000001" customHeight="1" x14ac:dyDescent="0.25">
      <c r="A13" s="8" t="s">
        <v>3</v>
      </c>
      <c r="B13" s="8" t="s">
        <v>8</v>
      </c>
      <c r="C13" s="13" t="s">
        <v>16</v>
      </c>
      <c r="D13" s="24">
        <v>0</v>
      </c>
      <c r="E13" s="23"/>
      <c r="F13" s="24">
        <v>0</v>
      </c>
      <c r="G13" s="24">
        <v>0</v>
      </c>
      <c r="H13" s="24">
        <v>0</v>
      </c>
      <c r="I13" s="24">
        <v>0</v>
      </c>
    </row>
    <row r="14" spans="1:9" ht="20.100000000000001" customHeight="1" x14ac:dyDescent="0.25">
      <c r="A14" s="9"/>
      <c r="B14" s="9"/>
      <c r="C14" s="11" t="s">
        <v>17</v>
      </c>
      <c r="D14" s="24">
        <v>92170.21</v>
      </c>
      <c r="E14" s="23"/>
      <c r="F14" s="24">
        <v>37170.21</v>
      </c>
      <c r="G14" s="24">
        <v>0</v>
      </c>
      <c r="H14" s="24">
        <v>37170.21</v>
      </c>
      <c r="I14" s="24">
        <v>55000</v>
      </c>
    </row>
    <row r="15" spans="1:9" ht="20.100000000000001" customHeight="1" x14ac:dyDescent="0.25">
      <c r="A15" s="10"/>
      <c r="B15" s="10"/>
      <c r="C15" s="11" t="s">
        <v>18</v>
      </c>
      <c r="D15" s="24">
        <v>92170.21</v>
      </c>
      <c r="E15" s="23"/>
      <c r="F15" s="24">
        <v>37170.21</v>
      </c>
      <c r="G15" s="24">
        <v>0</v>
      </c>
      <c r="H15" s="24">
        <v>37170.21</v>
      </c>
      <c r="I15" s="24"/>
    </row>
    <row r="16" spans="1:9" ht="20.100000000000001" customHeight="1" x14ac:dyDescent="0.25">
      <c r="A16" s="8" t="s">
        <v>2</v>
      </c>
      <c r="B16" s="8" t="s">
        <v>9</v>
      </c>
      <c r="C16" s="13" t="s">
        <v>16</v>
      </c>
      <c r="D16" s="24">
        <v>390</v>
      </c>
      <c r="E16" s="23"/>
      <c r="F16" s="24">
        <v>232.48</v>
      </c>
      <c r="G16" s="24">
        <v>157.52000000000001</v>
      </c>
      <c r="H16" s="24">
        <v>390</v>
      </c>
      <c r="I16" s="24">
        <v>0</v>
      </c>
    </row>
    <row r="17" spans="1:9" ht="20.100000000000001" customHeight="1" x14ac:dyDescent="0.25">
      <c r="A17" s="9"/>
      <c r="B17" s="9"/>
      <c r="C17" s="11" t="s">
        <v>17</v>
      </c>
      <c r="D17" s="24">
        <v>335000</v>
      </c>
      <c r="E17" s="23"/>
      <c r="F17" s="24">
        <v>110808.4</v>
      </c>
      <c r="G17" s="24">
        <v>503.79</v>
      </c>
      <c r="H17" s="24">
        <v>111312.19</v>
      </c>
      <c r="I17" s="24">
        <v>223687.81</v>
      </c>
    </row>
    <row r="18" spans="1:9" ht="20.100000000000001" customHeight="1" x14ac:dyDescent="0.25">
      <c r="A18" s="10"/>
      <c r="B18" s="10"/>
      <c r="C18" s="11" t="s">
        <v>18</v>
      </c>
      <c r="D18" s="24">
        <v>335390</v>
      </c>
      <c r="E18" s="23"/>
      <c r="F18" s="24">
        <v>111040.88</v>
      </c>
      <c r="G18" s="24">
        <v>661.31</v>
      </c>
      <c r="H18" s="24">
        <v>111702.19</v>
      </c>
      <c r="I18" s="24"/>
    </row>
    <row r="19" spans="1:9" ht="20.100000000000001" customHeight="1" x14ac:dyDescent="0.25">
      <c r="A19" s="8"/>
      <c r="B19" s="8" t="s">
        <v>10</v>
      </c>
      <c r="C19" s="13" t="s">
        <v>16</v>
      </c>
      <c r="D19" s="24">
        <f>D7+D10+D13+D16</f>
        <v>274926.76</v>
      </c>
      <c r="E19" s="24"/>
      <c r="F19" s="24">
        <f t="shared" ref="E19:I19" si="0">F7+F10+F13+F16</f>
        <v>243189.61000000002</v>
      </c>
      <c r="G19" s="24">
        <f t="shared" si="0"/>
        <v>815.21</v>
      </c>
      <c r="H19" s="24">
        <f t="shared" si="0"/>
        <v>244004.82</v>
      </c>
      <c r="I19" s="24">
        <f t="shared" si="0"/>
        <v>30921.94</v>
      </c>
    </row>
    <row r="20" spans="1:9" ht="20.100000000000001" customHeight="1" x14ac:dyDescent="0.25">
      <c r="A20" s="9"/>
      <c r="B20" s="9"/>
      <c r="C20" s="11" t="s">
        <v>17</v>
      </c>
      <c r="D20" s="24">
        <f>D8+D11+D14+D17</f>
        <v>1817400.65</v>
      </c>
      <c r="E20" s="24"/>
      <c r="F20" s="24">
        <f t="shared" ref="E20:I20" si="1">F8+F11+F14+F17</f>
        <v>825933.1</v>
      </c>
      <c r="G20" s="24">
        <f t="shared" si="1"/>
        <v>105431.06</v>
      </c>
      <c r="H20" s="24">
        <f t="shared" si="1"/>
        <v>931364.15999999992</v>
      </c>
      <c r="I20" s="24">
        <f t="shared" si="1"/>
        <v>886036.49</v>
      </c>
    </row>
    <row r="21" spans="1:9" ht="20.100000000000001" customHeight="1" x14ac:dyDescent="0.25">
      <c r="A21" s="10"/>
      <c r="B21" s="10"/>
      <c r="C21" s="11" t="s">
        <v>18</v>
      </c>
      <c r="D21" s="24">
        <f>D9+D12+D15+D18</f>
        <v>2092327.41</v>
      </c>
      <c r="E21" s="24"/>
      <c r="F21" s="24">
        <f t="shared" ref="E21:I21" si="2">F9+F12+F15+F18</f>
        <v>1069122.71</v>
      </c>
      <c r="G21" s="24">
        <f t="shared" si="2"/>
        <v>106246.27</v>
      </c>
      <c r="H21" s="24">
        <f t="shared" si="2"/>
        <v>1175368.98</v>
      </c>
      <c r="I21" s="24"/>
    </row>
    <row r="22" spans="1:9" ht="20.100000000000001" customHeight="1" x14ac:dyDescent="0.25">
      <c r="A22" s="8"/>
      <c r="B22" s="8" t="s">
        <v>11</v>
      </c>
      <c r="C22" s="13" t="s">
        <v>16</v>
      </c>
      <c r="D22" s="24">
        <f>D19</f>
        <v>274926.76</v>
      </c>
      <c r="E22" s="24"/>
      <c r="F22" s="24">
        <f t="shared" ref="E22:I22" si="3">F19</f>
        <v>243189.61000000002</v>
      </c>
      <c r="G22" s="24">
        <f t="shared" si="3"/>
        <v>815.21</v>
      </c>
      <c r="H22" s="24">
        <f t="shared" si="3"/>
        <v>244004.82</v>
      </c>
      <c r="I22" s="24">
        <f t="shared" si="3"/>
        <v>30921.94</v>
      </c>
    </row>
    <row r="23" spans="1:9" ht="20.100000000000001" customHeight="1" x14ac:dyDescent="0.25">
      <c r="A23" s="9"/>
      <c r="B23" s="9"/>
      <c r="C23" s="11" t="s">
        <v>17</v>
      </c>
      <c r="D23" s="24">
        <f>D20</f>
        <v>1817400.65</v>
      </c>
      <c r="E23" s="24"/>
      <c r="F23" s="24">
        <f t="shared" ref="E23:I23" si="4">F20</f>
        <v>825933.1</v>
      </c>
      <c r="G23" s="24">
        <f t="shared" si="4"/>
        <v>105431.06</v>
      </c>
      <c r="H23" s="24">
        <f t="shared" si="4"/>
        <v>931364.15999999992</v>
      </c>
      <c r="I23" s="24">
        <f t="shared" si="4"/>
        <v>886036.49</v>
      </c>
    </row>
    <row r="24" spans="1:9" ht="20.100000000000001" customHeight="1" x14ac:dyDescent="0.25">
      <c r="A24" s="10"/>
      <c r="B24" s="10"/>
      <c r="C24" s="11" t="s">
        <v>18</v>
      </c>
      <c r="D24" s="24">
        <f>D21</f>
        <v>2092327.41</v>
      </c>
      <c r="E24" s="24"/>
      <c r="F24" s="24">
        <f t="shared" ref="E24:I24" si="5">F21</f>
        <v>1069122.71</v>
      </c>
      <c r="G24" s="24">
        <f t="shared" si="5"/>
        <v>106246.27</v>
      </c>
      <c r="H24" s="24">
        <f t="shared" si="5"/>
        <v>1175368.98</v>
      </c>
      <c r="I24" s="24"/>
    </row>
    <row r="25" spans="1:9" ht="20.100000000000001" customHeight="1" x14ac:dyDescent="0.25">
      <c r="A25" s="1"/>
      <c r="B25" s="1"/>
      <c r="C25" s="1"/>
      <c r="D25" s="1"/>
      <c r="E25" s="1"/>
      <c r="F25" s="25"/>
      <c r="G25" s="25"/>
      <c r="H25" s="25"/>
      <c r="I25" s="25"/>
    </row>
    <row r="26" spans="1:9" ht="20.100000000000001" customHeight="1" x14ac:dyDescent="0.25">
      <c r="A26" s="1"/>
      <c r="B26" s="1"/>
      <c r="C26" s="1"/>
      <c r="D26" s="1"/>
      <c r="E26" s="1"/>
      <c r="F26" s="25"/>
      <c r="G26" s="25"/>
      <c r="H26" s="25"/>
      <c r="I26" s="25"/>
    </row>
    <row r="27" spans="1:9" ht="20.100000000000001" customHeight="1" x14ac:dyDescent="0.25">
      <c r="A27" s="1"/>
      <c r="B27" s="1"/>
      <c r="C27" s="1"/>
      <c r="D27" s="1"/>
      <c r="E27" s="1"/>
      <c r="F27" s="25"/>
      <c r="G27" s="25"/>
      <c r="H27" s="25"/>
      <c r="I27" s="25"/>
    </row>
    <row r="28" spans="1:9" ht="20.100000000000001" customHeight="1" x14ac:dyDescent="0.25">
      <c r="A28" s="1"/>
      <c r="B28" s="1"/>
      <c r="C28" s="1"/>
      <c r="D28" s="1"/>
      <c r="E28" s="1"/>
      <c r="F28" s="25"/>
      <c r="G28" s="25"/>
      <c r="H28" s="25"/>
      <c r="I28" s="25"/>
    </row>
  </sheetData>
  <mergeCells count="7">
    <mergeCell ref="I2:I3"/>
    <mergeCell ref="I5:I6"/>
    <mergeCell ref="D2:D3"/>
    <mergeCell ref="H2:H3"/>
    <mergeCell ref="A2:A6"/>
    <mergeCell ref="E2:E4"/>
    <mergeCell ref="B2:B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OEMUser</dc:creator>
  <cp:lastModifiedBy>OEMUser</cp:lastModifiedBy>
  <dcterms:created xsi:type="dcterms:W3CDTF">2017-03-30T07:20:18Z</dcterms:created>
  <dcterms:modified xsi:type="dcterms:W3CDTF">2017-03-30T09:24:01Z</dcterms:modified>
</cp:coreProperties>
</file>